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2_403_Zaproszenie do składania ofert_28.09.2023\ZAPYTANIE\"/>
    </mc:Choice>
  </mc:AlternateContent>
  <xr:revisionPtr revIDLastSave="0" documentId="13_ncr:1_{3F79AE58-8AB9-423E-A097-4411397042B2}" xr6:coauthVersionLast="47" xr6:coauthVersionMax="47" xr10:uidLastSave="{00000000-0000-0000-0000-000000000000}"/>
  <bookViews>
    <workbookView xWindow="-120" yWindow="-120" windowWidth="24240" windowHeight="13140" xr2:uid="{4D146CCC-E449-4CB1-8829-F9779C59CBF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11" i="1" s="1"/>
  <c r="M11" i="1" s="1"/>
  <c r="K11" i="1"/>
  <c r="K12" i="1"/>
  <c r="J11" i="1" l="1"/>
  <c r="K10" i="1"/>
  <c r="I12" i="1"/>
  <c r="L12" i="1" s="1"/>
  <c r="L10" i="1" l="1"/>
  <c r="M12" i="1"/>
  <c r="J12" i="1"/>
  <c r="M10" i="1" l="1"/>
  <c r="K9" i="1"/>
  <c r="K8" i="1"/>
  <c r="I8" i="1"/>
  <c r="J8" i="1" s="1"/>
  <c r="K7" i="1"/>
  <c r="I7" i="1"/>
  <c r="J7" i="1" s="1"/>
  <c r="K6" i="1"/>
  <c r="I6" i="1"/>
  <c r="L6" i="1" s="1"/>
  <c r="K5" i="1"/>
  <c r="I5" i="1"/>
  <c r="L5" i="1" s="1"/>
  <c r="K4" i="1" l="1"/>
  <c r="L8" i="1"/>
  <c r="M8" i="1" s="1"/>
  <c r="M6" i="1"/>
  <c r="L7" i="1"/>
  <c r="M7" i="1" s="1"/>
  <c r="J5" i="1"/>
  <c r="I9" i="1"/>
  <c r="L9" i="1" s="1"/>
  <c r="M9" i="1" s="1"/>
  <c r="M5" i="1"/>
  <c r="J6" i="1"/>
  <c r="M4" i="1" l="1"/>
  <c r="L4" i="1"/>
  <c r="J9" i="1"/>
</calcChain>
</file>

<file path=xl/sharedStrings.xml><?xml version="1.0" encoding="utf-8"?>
<sst xmlns="http://schemas.openxmlformats.org/spreadsheetml/2006/main" count="50" uniqueCount="42">
  <si>
    <t>Lp.</t>
  </si>
  <si>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</si>
  <si>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</si>
  <si>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</si>
  <si>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</si>
  <si>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</si>
  <si>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</si>
  <si>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</si>
  <si>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</si>
  <si>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1.</t>
  </si>
  <si>
    <t>33140000-3</t>
  </si>
  <si>
    <t>mag.</t>
  </si>
  <si>
    <t>2.</t>
  </si>
  <si>
    <t>33168000-5</t>
  </si>
  <si>
    <t>mag</t>
  </si>
  <si>
    <t>3.</t>
  </si>
  <si>
    <t>4.</t>
  </si>
  <si>
    <t>5.</t>
  </si>
  <si>
    <t>op</t>
  </si>
  <si>
    <t>RAZEM</t>
  </si>
  <si>
    <t>33141320-9</t>
  </si>
  <si>
    <t>op.</t>
  </si>
  <si>
    <t>33141220-8</t>
  </si>
  <si>
    <t>szt.</t>
  </si>
  <si>
    <t>Klipsy polimerowe niewchłanialne duże L i bardzo duże XL, pakowane w zasobniki po 2 sztuki z taśmą samoprzylepną. Sterylne.</t>
  </si>
  <si>
    <t>Klipsy polimerowe niewchłanialne duże L i bardzo duże XL, pakowane w zasobniki po 4 sztuki z taśmą samoprzylepną. Sterylne.</t>
  </si>
  <si>
    <t>Klipsy polimerowe niewchłanialne duże L i bardzo duże XL, pakowane w zasobniki po 6 sztuki z taśmą samoprzylepną. Sterylne.</t>
  </si>
  <si>
    <t>Klips tytanowy S/M dł. 4,8mm kompatybilne z klipsownicą Aesculap (1op=15mag)</t>
  </si>
  <si>
    <t>ZAŁĄCZNIK NR 1 FORMULARZ ASORTYMENTOWO-CENOWY</t>
  </si>
  <si>
    <t>Ilość</t>
  </si>
  <si>
    <t>Cena jednostkowa netto</t>
  </si>
  <si>
    <t>Cena jednostkowa brutto</t>
  </si>
  <si>
    <t>Nr katalogowy</t>
  </si>
  <si>
    <t>Producent</t>
  </si>
  <si>
    <t>Zadanie 1</t>
  </si>
  <si>
    <t>Zadanie 2</t>
  </si>
  <si>
    <t>Zamawiający wyraża zgodę na składanie ofert na poszczególne pozycje</t>
  </si>
  <si>
    <t>Obturator do wenflonu 18G-22G Obturator - mandryn do kaniuli, wenflonów KD - Fix wykonany z wysokiej jakości polipropylenu. Jest używany do bezpiecznego zamykania kaniuli.</t>
  </si>
  <si>
    <t>Igła endoskopowa 22G 1op=10szt. Narzędzie jednorazowe, długości 230 cm, do kanału roboczego 2,8mm, rozmiar 22 G (0,7mm) długość igły 5 mm.</t>
  </si>
  <si>
    <t>EZ/900-901/402-403/23</t>
  </si>
  <si>
    <t>Nazwa własna</t>
  </si>
  <si>
    <t xml:space="preserve">Ładunki hemostatyczne typu Scap-fix kompatybilne z klipsownicą Aesculap 
(magazynek = 10 zapinek), sterylne, pakowane pojedynczo.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</si>
</sst>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7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A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66"/>
      </patternFill>
    </fill>
    <fill>
      <patternFill patternType="solid">
        <fgColor theme="0"/>
        <bgColor rgb="FF9999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E6E0E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2" fillId="6" borderId="1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44" fontId="4" fillId="6" borderId="1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164" fontId="2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B65E-6420-46DF-AD4A-8001C4E1400F}">
  <sheetPr>
    <pageSetUpPr fitToPage="1"/>
  </sheetPr>
  <dimension ref="A1:O14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40.5703125" customWidth="1"/>
    <col min="3" max="3" width="22" customWidth="1"/>
    <col min="4" max="4" width="14.140625" customWidth="1"/>
    <col min="5" max="5" width="4.85546875" customWidth="1"/>
    <col min="6" max="6" width="11.28515625" customWidth="1"/>
    <col min="7" max="7" width="12.7109375" customWidth="1"/>
    <col min="8" max="8" width="4.7109375" bestFit="1" customWidth="1"/>
    <col min="9" max="9" width="8.85546875" bestFit="1" customWidth="1"/>
    <col min="10" max="10" width="11.5703125" customWidth="1"/>
    <col min="11" max="11" width="12" customWidth="1"/>
    <col min="12" max="12" width="10.85546875" customWidth="1"/>
    <col min="13" max="13" width="14.5703125" customWidth="1"/>
    <col min="14" max="14" width="15.85546875" customWidth="1"/>
    <col min="15" max="15" width="13.42578125" customWidth="1"/>
  </cols>
  <sheetData>
    <row r="1" spans="1:15" x14ac:dyDescent="0.2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ht="36" customHeight="1" x14ac:dyDescent="0.2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76.5" x14ac:dyDescent="0.25">
      <c r="A3" s="18" t="s">
        <v>0</v>
      </c>
      <c r="B3" s="18" t="s">
        <v>1</v>
      </c>
      <c r="C3" s="18" t="s">
        <v>40</v>
      </c>
      <c r="D3" s="18" t="s">
        <v>2</v>
      </c>
      <c r="E3" s="18" t="s">
        <v>3</v>
      </c>
      <c r="F3" s="19" t="s">
        <v>29</v>
      </c>
      <c r="G3" s="20" t="s">
        <v>30</v>
      </c>
      <c r="H3" s="21" t="s">
        <v>4</v>
      </c>
      <c r="I3" s="18" t="s">
        <v>5</v>
      </c>
      <c r="J3" s="18" t="s">
        <v>31</v>
      </c>
      <c r="K3" s="18" t="s">
        <v>6</v>
      </c>
      <c r="L3" s="18" t="s">
        <v>7</v>
      </c>
      <c r="M3" s="18" t="s">
        <v>8</v>
      </c>
      <c r="N3" s="18" t="s">
        <v>32</v>
      </c>
      <c r="O3" s="18" t="s">
        <v>33</v>
      </c>
    </row>
    <row r="4" spans="1:15" x14ac:dyDescent="0.25">
      <c r="A4" s="36" t="s">
        <v>34</v>
      </c>
      <c r="B4" s="37"/>
      <c r="C4" s="37"/>
      <c r="D4" s="37"/>
      <c r="E4" s="37"/>
      <c r="F4" s="37"/>
      <c r="G4" s="37"/>
      <c r="H4" s="37"/>
      <c r="I4" s="38"/>
      <c r="J4" s="18" t="s">
        <v>19</v>
      </c>
      <c r="K4" s="22">
        <f>K5+K6+K7+K8+K9</f>
        <v>0</v>
      </c>
      <c r="L4" s="28">
        <f>L5+L6+L7+L8+L9</f>
        <v>0</v>
      </c>
      <c r="M4" s="28">
        <f>M5+M6+M7+M8+M9</f>
        <v>0</v>
      </c>
      <c r="N4" s="39"/>
      <c r="O4" s="40"/>
    </row>
    <row r="5" spans="1:15" ht="56.25" customHeight="1" x14ac:dyDescent="0.25">
      <c r="A5" s="1" t="s">
        <v>9</v>
      </c>
      <c r="B5" s="15" t="s">
        <v>41</v>
      </c>
      <c r="C5" s="15"/>
      <c r="D5" s="3" t="s">
        <v>10</v>
      </c>
      <c r="E5" s="4" t="s">
        <v>11</v>
      </c>
      <c r="F5" s="23">
        <v>10</v>
      </c>
      <c r="G5" s="13">
        <v>0</v>
      </c>
      <c r="H5" s="5">
        <v>0.08</v>
      </c>
      <c r="I5" s="6">
        <f t="shared" ref="I5:I9" si="0">G5*H5</f>
        <v>0</v>
      </c>
      <c r="J5" s="6">
        <f t="shared" ref="J5:J9" si="1">G5+I5</f>
        <v>0</v>
      </c>
      <c r="K5" s="6">
        <f>F5*G5</f>
        <v>0</v>
      </c>
      <c r="L5" s="7">
        <f>F5*I5</f>
        <v>0</v>
      </c>
      <c r="M5" s="7">
        <f>K5+L5</f>
        <v>0</v>
      </c>
      <c r="N5" s="17"/>
      <c r="O5" s="17"/>
    </row>
    <row r="6" spans="1:15" ht="38.25" x14ac:dyDescent="0.25">
      <c r="A6" s="1" t="s">
        <v>12</v>
      </c>
      <c r="B6" s="16" t="s">
        <v>24</v>
      </c>
      <c r="C6" s="16"/>
      <c r="D6" s="2" t="s">
        <v>13</v>
      </c>
      <c r="E6" s="4" t="s">
        <v>14</v>
      </c>
      <c r="F6" s="24">
        <v>3</v>
      </c>
      <c r="G6" s="13">
        <v>0</v>
      </c>
      <c r="H6" s="5">
        <v>0.08</v>
      </c>
      <c r="I6" s="6">
        <f t="shared" si="0"/>
        <v>0</v>
      </c>
      <c r="J6" s="6">
        <f t="shared" si="1"/>
        <v>0</v>
      </c>
      <c r="K6" s="6">
        <f>F6*G6</f>
        <v>0</v>
      </c>
      <c r="L6" s="7">
        <f t="shared" ref="L6:L9" si="2">F6*I6</f>
        <v>0</v>
      </c>
      <c r="M6" s="7">
        <f t="shared" ref="M6:M9" si="3">K6+L6</f>
        <v>0</v>
      </c>
      <c r="N6" s="17"/>
      <c r="O6" s="17"/>
    </row>
    <row r="7" spans="1:15" ht="38.25" x14ac:dyDescent="0.25">
      <c r="A7" s="1" t="s">
        <v>15</v>
      </c>
      <c r="B7" s="16" t="s">
        <v>25</v>
      </c>
      <c r="C7" s="16"/>
      <c r="D7" s="2" t="s">
        <v>13</v>
      </c>
      <c r="E7" s="4" t="s">
        <v>14</v>
      </c>
      <c r="F7" s="24">
        <v>5</v>
      </c>
      <c r="G7" s="13">
        <v>0</v>
      </c>
      <c r="H7" s="5">
        <v>0.08</v>
      </c>
      <c r="I7" s="6">
        <f t="shared" si="0"/>
        <v>0</v>
      </c>
      <c r="J7" s="6">
        <f t="shared" si="1"/>
        <v>0</v>
      </c>
      <c r="K7" s="6">
        <f>F7*G7</f>
        <v>0</v>
      </c>
      <c r="L7" s="7">
        <f t="shared" si="2"/>
        <v>0</v>
      </c>
      <c r="M7" s="7">
        <f t="shared" si="3"/>
        <v>0</v>
      </c>
      <c r="N7" s="17"/>
      <c r="O7" s="17"/>
    </row>
    <row r="8" spans="1:15" ht="38.25" x14ac:dyDescent="0.25">
      <c r="A8" s="1" t="s">
        <v>16</v>
      </c>
      <c r="B8" s="16" t="s">
        <v>26</v>
      </c>
      <c r="C8" s="16"/>
      <c r="D8" s="2" t="s">
        <v>13</v>
      </c>
      <c r="E8" s="2" t="s">
        <v>14</v>
      </c>
      <c r="F8" s="24">
        <v>5</v>
      </c>
      <c r="G8" s="13">
        <v>0</v>
      </c>
      <c r="H8" s="5">
        <v>0.08</v>
      </c>
      <c r="I8" s="6">
        <f t="shared" si="0"/>
        <v>0</v>
      </c>
      <c r="J8" s="6">
        <f t="shared" si="1"/>
        <v>0</v>
      </c>
      <c r="K8" s="6">
        <f>F8*G8</f>
        <v>0</v>
      </c>
      <c r="L8" s="7">
        <f t="shared" si="2"/>
        <v>0</v>
      </c>
      <c r="M8" s="7">
        <f t="shared" si="3"/>
        <v>0</v>
      </c>
      <c r="N8" s="17"/>
      <c r="O8" s="17"/>
    </row>
    <row r="9" spans="1:15" ht="25.5" x14ac:dyDescent="0.25">
      <c r="A9" s="1" t="s">
        <v>17</v>
      </c>
      <c r="B9" s="16" t="s">
        <v>27</v>
      </c>
      <c r="C9" s="16"/>
      <c r="D9" s="2" t="s">
        <v>13</v>
      </c>
      <c r="E9" s="2" t="s">
        <v>18</v>
      </c>
      <c r="F9" s="24">
        <v>1</v>
      </c>
      <c r="G9" s="14">
        <v>0</v>
      </c>
      <c r="H9" s="5">
        <v>0.08</v>
      </c>
      <c r="I9" s="6">
        <f t="shared" si="0"/>
        <v>0</v>
      </c>
      <c r="J9" s="6">
        <f t="shared" si="1"/>
        <v>0</v>
      </c>
      <c r="K9" s="6">
        <f>F9*G9</f>
        <v>0</v>
      </c>
      <c r="L9" s="7">
        <f t="shared" si="2"/>
        <v>0</v>
      </c>
      <c r="M9" s="7">
        <f t="shared" si="3"/>
        <v>0</v>
      </c>
      <c r="N9" s="17"/>
      <c r="O9" s="17"/>
    </row>
    <row r="10" spans="1:15" x14ac:dyDescent="0.25">
      <c r="A10" s="29" t="s">
        <v>35</v>
      </c>
      <c r="B10" s="30"/>
      <c r="C10" s="30"/>
      <c r="D10" s="30"/>
      <c r="E10" s="30"/>
      <c r="F10" s="30"/>
      <c r="G10" s="30"/>
      <c r="H10" s="30"/>
      <c r="I10" s="31"/>
      <c r="J10" s="25" t="s">
        <v>19</v>
      </c>
      <c r="K10" s="26">
        <f>K11+K12</f>
        <v>0</v>
      </c>
      <c r="L10" s="26">
        <f>L11+L12</f>
        <v>0</v>
      </c>
      <c r="M10" s="26">
        <f>M11+M12</f>
        <v>0</v>
      </c>
      <c r="N10" s="32"/>
      <c r="O10" s="33"/>
    </row>
    <row r="11" spans="1:15" ht="51" x14ac:dyDescent="0.25">
      <c r="A11" s="8" t="s">
        <v>9</v>
      </c>
      <c r="B11" s="9" t="s">
        <v>38</v>
      </c>
      <c r="C11" s="9"/>
      <c r="D11" s="8" t="s">
        <v>20</v>
      </c>
      <c r="E11" s="8" t="s">
        <v>21</v>
      </c>
      <c r="F11" s="24">
        <v>3</v>
      </c>
      <c r="G11" s="14">
        <v>0</v>
      </c>
      <c r="H11" s="10">
        <v>0.08</v>
      </c>
      <c r="I11" s="11">
        <f>G11*H11</f>
        <v>0</v>
      </c>
      <c r="J11" s="11">
        <f t="shared" ref="J11" si="4">G11+I11</f>
        <v>0</v>
      </c>
      <c r="K11" s="11">
        <f>F11*G11</f>
        <v>0</v>
      </c>
      <c r="L11" s="12">
        <f>F11*I11</f>
        <v>0</v>
      </c>
      <c r="M11" s="12">
        <f>K11+L11</f>
        <v>0</v>
      </c>
      <c r="N11" s="17"/>
      <c r="O11" s="17"/>
    </row>
    <row r="12" spans="1:15" ht="51" x14ac:dyDescent="0.25">
      <c r="A12" s="8" t="s">
        <v>12</v>
      </c>
      <c r="B12" s="9" t="s">
        <v>37</v>
      </c>
      <c r="C12" s="9"/>
      <c r="D12" s="8" t="s">
        <v>22</v>
      </c>
      <c r="E12" s="8" t="s">
        <v>23</v>
      </c>
      <c r="F12" s="24">
        <v>50</v>
      </c>
      <c r="G12" s="14">
        <v>0</v>
      </c>
      <c r="H12" s="10">
        <v>0.08</v>
      </c>
      <c r="I12" s="11">
        <f t="shared" ref="I12" si="5">G12*H12</f>
        <v>0</v>
      </c>
      <c r="J12" s="11">
        <f t="shared" ref="J12" si="6">G12+I12</f>
        <v>0</v>
      </c>
      <c r="K12" s="11">
        <f t="shared" ref="K12" si="7">F12*G12</f>
        <v>0</v>
      </c>
      <c r="L12" s="12">
        <f t="shared" ref="L12" si="8">F12*I12</f>
        <v>0</v>
      </c>
      <c r="M12" s="12">
        <f t="shared" ref="M12" si="9">K12+L12</f>
        <v>0</v>
      </c>
      <c r="N12" s="17"/>
      <c r="O12" s="17"/>
    </row>
    <row r="14" spans="1:15" ht="35.25" customHeight="1" x14ac:dyDescent="0.25">
      <c r="B14" s="27" t="s">
        <v>36</v>
      </c>
      <c r="C14" s="27"/>
    </row>
  </sheetData>
  <mergeCells count="6">
    <mergeCell ref="A10:I10"/>
    <mergeCell ref="N10:O10"/>
    <mergeCell ref="A2:O2"/>
    <mergeCell ref="A1:M1"/>
    <mergeCell ref="A4:I4"/>
    <mergeCell ref="N4:O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Klaudia Korycka</cp:lastModifiedBy>
  <cp:lastPrinted>2023-09-28T10:24:25Z</cp:lastPrinted>
  <dcterms:created xsi:type="dcterms:W3CDTF">2023-09-25T11:17:43Z</dcterms:created>
  <dcterms:modified xsi:type="dcterms:W3CDTF">2023-09-28T10:44:17Z</dcterms:modified>
</cp:coreProperties>
</file>